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AGENDA_2018\ODB_SOaVS\Ridzonova\Ridzonova\Verejné obstarávanie\Rok 2018\Zakazky s nizkou hodnotou\Materialno-technicke vybavenie ZS Pion.2\VO\"/>
    </mc:Choice>
  </mc:AlternateContent>
  <bookViews>
    <workbookView xWindow="0" yWindow="0" windowWidth="19200" windowHeight="11295"/>
  </bookViews>
  <sheets>
    <sheet name="IKT Klientská stanica" sheetId="4" r:id="rId1"/>
  </sheets>
  <calcPr calcId="152511"/>
</workbook>
</file>

<file path=xl/calcChain.xml><?xml version="1.0" encoding="utf-8"?>
<calcChain xmlns="http://schemas.openxmlformats.org/spreadsheetml/2006/main">
  <c r="F13" i="4" l="1"/>
  <c r="F12" i="4"/>
  <c r="F9" i="4" l="1"/>
  <c r="F22" i="4"/>
  <c r="F20" i="4"/>
  <c r="F19" i="4"/>
  <c r="F17" i="4"/>
  <c r="F16" i="4"/>
  <c r="F14" i="4"/>
  <c r="F11" i="4"/>
  <c r="F25" i="4" l="1"/>
  <c r="F26" i="4" l="1"/>
  <c r="F27" i="4" s="1"/>
</calcChain>
</file>

<file path=xl/sharedStrings.xml><?xml version="1.0" encoding="utf-8"?>
<sst xmlns="http://schemas.openxmlformats.org/spreadsheetml/2006/main" count="54" uniqueCount="45">
  <si>
    <t>ks</t>
  </si>
  <si>
    <t>sada</t>
  </si>
  <si>
    <t>Interaktívny projektor, projekčná tabuľa, interaktívne pero, sofvér</t>
  </si>
  <si>
    <t>Zázemie pre učiteľov (2ks notebook, multifunkčná tlačiareň)</t>
  </si>
  <si>
    <t xml:space="preserve">Notebook pre učiteľa
Intel® Pentium® Quad Core Processor N4200, 4 GB DDR3, 128 GB SSD + N, čítačka SD kariet, DVD-Writer DL drive, 15.6" FHD Acer ComfyView LED LCD, HD Graphics, webcam, Windows 10 Home,
</t>
  </si>
  <si>
    <t xml:space="preserve">Multifunkčná tlačiareň
Fromát tlače: A4, pamäť: 1GB RAM, rýchlosť čiernej tlače min: 26 strán A4/min., rýchlosť farebnej tlače: min. 30 strán A4/min., duplex: ÁNO, dispej: ÁNO, zásobník: 250listov A4,  miltifunkčný podávač: 100 listov A4, Automatický podávač 50 listov A4, skener: ÁNO, fax: ÁNO, </t>
  </si>
  <si>
    <t>3D tlačiareň, softvér</t>
  </si>
  <si>
    <t>Tlačová plocha 250x210x200mm, modelovací priestor 10500cm3, otvorený dizajn pre lepšiu manipuláciu, integrované LCD, tlač z SD karty, alebo cez USB s PC, tryska E3D V6 Full, veľkosť trysky 0,4mm. Hrúbka tlačovej struny 1,75mm, automatická kalibrácia, vyhrievaná viaczónová podložka, bezúdržbová tlačová plocha, softvér</t>
  </si>
  <si>
    <t>Školský server, kabeláž</t>
  </si>
  <si>
    <t>Operačný systém, balík MS office, ďalší e-learning softvér</t>
  </si>
  <si>
    <r>
      <t xml:space="preserve">MS Win Home 10  64 -Bit Slovak 1pk OEM DVD
Office MOL NL AE MS Office standart 2016 Sngl
</t>
    </r>
    <r>
      <rPr>
        <sz val="11"/>
        <rFont val="Calibri"/>
        <family val="2"/>
        <charset val="238"/>
      </rPr>
      <t xml:space="preserve">
Program LanSchool </t>
    </r>
    <r>
      <rPr>
        <sz val="11"/>
        <color theme="1"/>
        <rFont val="Calibri"/>
        <family val="2"/>
        <charset val="238"/>
        <scheme val="minor"/>
      </rPr>
      <t xml:space="preserve">(e-learningový softvér)
LanSchool je určený pre počítačové učebne, kde sú počítače navzájom zosieťované. Učiteľ zadá zo svojho počítača zdieľanie obsahu svojej obrazovky na ostatné študentské počítače. Jednoduchým spôsobom môže takto vyučovať a prezentovať pomocou rôznych programov, aplikácií a žiaci uvidia na svojich monitoroch iba to, čo prezentuje vyučujúci. Týmto je zamedzené študentom rozptyľovať sa inými nežiaducimi prvkami, takže učiteľ sa môže venovať plne svojej prezentácii a tým učiť viac efektívne. Licencia pre 1 PC
</t>
    </r>
  </si>
  <si>
    <t>Učiteľské PC, Klientská stanica 17 ks</t>
  </si>
  <si>
    <t>1.</t>
  </si>
  <si>
    <t>2.1.</t>
  </si>
  <si>
    <t>2.2.</t>
  </si>
  <si>
    <t>2.3.</t>
  </si>
  <si>
    <t>Interaktívny projektor 
Interaktívny projektor s ultrakrátkou proj. Vzdiaľ. svietivosť 3000 ansi, výdrž lampy 10000 hod., technológia DLP, rozlíšenie WXGA, súčasťou je držiak na stenu, 5 ročná zaruka na projektor 3 ročná na lampu, zabudovane 10W reproduktory, ovládanie 2x perom,</t>
  </si>
  <si>
    <t xml:space="preserve">Projekčná tabuľa 
 biela magnetická tabuľa 120x180 cm </t>
  </si>
  <si>
    <t xml:space="preserve">Interaktívne pero
 ovládanie 2x perom, súčasťou anotačný softvér </t>
  </si>
  <si>
    <t>Adaptéra pre bezdrôtový prenos obrazu vrátane montážnej sady a k tomu nevyhnutného softvéru
Prenášač HDMI signálu bezdrôtovo do vzdialenosti 7m. Úplne jednoduché bezdrôtové prenášanie video signálu cez HDMI konektor bez žiadneho zložitého inštalovania softvéru a nastavovania. Rozmery vysielača: 83 x 30 x 17 mm,Rozmery prijímača: 95 x 95 x 32 mm
Maximálne podporované video rozlíšenie: 1920×1200/ 1080p,    Video: HDMI 1.3 s HDCP 1.2,       Príslušenstvo: 2x adaptér z 220V na 5V, 2x kábel USB-A na mini USB-B 450mm dĺžka, 1x hdmi kábel 1,5m</t>
  </si>
  <si>
    <t>4.</t>
  </si>
  <si>
    <t>5.</t>
  </si>
  <si>
    <t>6.</t>
  </si>
  <si>
    <t>7.</t>
  </si>
  <si>
    <t>8.</t>
  </si>
  <si>
    <t>9.</t>
  </si>
  <si>
    <t>ZŠ  Pionierska 2,  977 01 Brezno</t>
  </si>
  <si>
    <t>1. časť - Nákup výpočtovej techniky a softvéru</t>
  </si>
  <si>
    <t>Príloha č. 3 Výzvy na predloženie cenovej ponuky</t>
  </si>
  <si>
    <t>Súpis položiek -  IKT učebňa, klientské stanice - 17 ŽIAKOV</t>
  </si>
  <si>
    <t>R o z p o č e t</t>
  </si>
  <si>
    <t>V ....................dňa.........................</t>
  </si>
  <si>
    <t>......................................................</t>
  </si>
  <si>
    <t>meno, priezvisko, podpis</t>
  </si>
  <si>
    <t>Odtlačok pečiatky</t>
  </si>
  <si>
    <r>
      <t xml:space="preserve">Školský server (vrátane kabeláže) Parametre server: </t>
    </r>
    <r>
      <rPr>
        <b/>
        <sz val="11"/>
        <color theme="1"/>
        <rFont val="Calibri"/>
        <family val="2"/>
        <charset val="238"/>
        <scheme val="minor"/>
      </rPr>
      <t>Operačný systém</t>
    </r>
    <r>
      <rPr>
        <sz val="11"/>
        <color theme="1"/>
        <rFont val="Calibri"/>
        <family val="2"/>
        <charset val="238"/>
        <scheme val="minor"/>
      </rPr>
      <t xml:space="preserve"> Windows Server 2012 R2 StandardCore-OLP 2lic NL AcedemicLicWindows Server CAL 2012-OLP NL Acedemic Device User CAL x počet licencií (150 kusov)</t>
    </r>
    <r>
      <rPr>
        <b/>
        <sz val="11"/>
        <color theme="1"/>
        <rFont val="Calibri"/>
        <family val="2"/>
        <charset val="238"/>
        <scheme val="minor"/>
      </rPr>
      <t xml:space="preserve">Model procesoru </t>
    </r>
    <r>
      <rPr>
        <sz val="11"/>
        <color theme="1"/>
        <rFont val="Calibri"/>
        <family val="2"/>
        <charset val="238"/>
        <scheme val="minor"/>
      </rPr>
      <t xml:space="preserve">Intel Xeon E3 1225 v5 Skylake Frekvencia procesora: 3,3 GHz (3 300 MHz) Počet jadier procesora: 4 Cache procesora: 8 MB Core Boost Frekvencie: 3,7 GHz </t>
    </r>
    <r>
      <rPr>
        <b/>
        <sz val="11"/>
        <color theme="1"/>
        <rFont val="Calibri"/>
        <family val="2"/>
        <charset val="238"/>
        <scheme val="minor"/>
      </rPr>
      <t xml:space="preserve">Základná doska: </t>
    </r>
    <r>
      <rPr>
        <sz val="11"/>
        <color theme="1"/>
        <rFont val="Calibri"/>
        <family val="2"/>
        <charset val="238"/>
        <scheme val="minor"/>
      </rPr>
      <t xml:space="preserve">Sloty pre prídavné karty PCI, PCI Express x4, PCI Express x16  Disk: Typ úložiska HDD Kapacita úložiska: 4x 2T RAID5 Zdroj: 400 W </t>
    </r>
    <r>
      <rPr>
        <b/>
        <sz val="11"/>
        <color theme="1"/>
        <rFont val="Calibri"/>
        <family val="2"/>
        <charset val="238"/>
        <scheme val="minor"/>
      </rPr>
      <t xml:space="preserve">Operačná pamäť </t>
    </r>
    <r>
      <rPr>
        <sz val="11"/>
        <color theme="1"/>
        <rFont val="Calibri"/>
        <family val="2"/>
        <charset val="238"/>
        <scheme val="minor"/>
      </rPr>
      <t xml:space="preserve">Veľkosť operačnej pamäte: 8 GB Frekvencia pamäte: 2 133 MHz Typ pamäte: DDR4
Maximálna kapacita RAM: 64 GB Počet slotov RAM: 4ks </t>
    </r>
    <r>
      <rPr>
        <b/>
        <sz val="11"/>
        <color theme="1"/>
        <rFont val="Calibri"/>
        <family val="2"/>
        <charset val="238"/>
        <scheme val="minor"/>
      </rPr>
      <t xml:space="preserve">Výstupy: </t>
    </r>
    <r>
      <rPr>
        <sz val="11"/>
        <color theme="1"/>
        <rFont val="Calibri"/>
        <family val="2"/>
        <charset val="238"/>
        <scheme val="minor"/>
      </rPr>
      <t xml:space="preserve">USB 2.0: 4 × USB 3.0 (3.1 gen 1): 6 × Grafické HDMI, DisplayPort, VGAZoznam ďalších konektorov, ktorými zariadenie disponuje.   LAN, PS/2, Výstup pre slúchadlá/reproduktor, Vstup pre mikrofón, zvukový vstup (line in), zvukový výstup (line out)  Optická mechanika DVD + MONITOR+KLÁVESNICA+MYŠ
</t>
    </r>
  </si>
  <si>
    <t>Počet</t>
  </si>
  <si>
    <t>MJ</t>
  </si>
  <si>
    <t xml:space="preserve"> DPH</t>
  </si>
  <si>
    <t>JC bez DPH</t>
  </si>
  <si>
    <t>Spolu bez DPH</t>
  </si>
  <si>
    <t>Spolu  bez DPH</t>
  </si>
  <si>
    <t>C e l k o m  s DPH</t>
  </si>
  <si>
    <t>Učiteľské PC-  centrálny server 
CPU Pentium, min. 8GB RAM, 1000GB HDD, VGA karta - 2x vystup + redukcia, Windows Server 2012, myš, klávesnica; monitor: uhlopriečka min. 55cm, LED, rozlíšenie min. 1920x1080, 100M:1, 250cd/m2; VGA,DV</t>
  </si>
  <si>
    <t>Klientské stanice vrátane základného príslušenstva - monitor, klávesnica, myš) 
CPU Pentium, 4GB RAM, 100GB HDD, VGA karta, bez OS, myš; monitor: uhlopriečka 15´´, LED, rozlíšenie min. 1920x1080, 100M:1, 250cd/m2; VGA,DV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</si>
</sst>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1"/>
      <color theme="1"/>
      <name val="Calibri"/>
      <family val="2"/>
      <charset val="238"/>
      <scheme val="minor"/>
    </font>
    <font>
      <b/>
      <sz val="14"/>
      <color indexed="8"/>
      <name val="Calibri"/>
      <family val="2"/>
      <charset val="238"/>
    </font>
    <font>
      <u/>
      <sz val="11"/>
      <color theme="10"/>
      <name val="Calibri"/>
      <family val="2"/>
      <charset val="238"/>
    </font>
    <font>
      <b/>
      <sz val="12"/>
      <color theme="0"/>
      <name val="Calibri"/>
      <family val="2"/>
      <charset val="238"/>
    </font>
    <font>
      <b/>
      <sz val="12"/>
      <name val="Calibri"/>
      <family val="2"/>
      <charset val="238"/>
    </font>
    <font>
      <b/>
      <sz val="11"/>
      <color indexed="8"/>
      <name val="Calibri"/>
      <family val="2"/>
      <charset val="238"/>
    </font>
    <font>
      <b/>
      <sz val="12"/>
      <color indexed="8"/>
      <name val="Calibri"/>
      <family val="2"/>
      <charset val="238"/>
    </font>
    <font>
      <b/>
      <sz val="11"/>
      <color theme="1"/>
      <name val="Calibri"/>
      <family val="2"/>
      <charset val="238"/>
      <scheme val="minor"/>
    </font>
    <font>
      <sz val="11"/>
      <name val="Calibri"/>
      <family val="2"/>
      <charset val="238"/>
    </font>
    <font>
      <b/>
      <u/>
      <sz val="11"/>
      <color theme="10"/>
      <name val="Calibri"/>
      <family val="2"/>
      <charset val="238"/>
    </font>
    <font>
      <b/>
      <sz val="11"/>
      <color rgb="FFFF0000"/>
      <name val="Calibri"/>
      <family val="2"/>
      <charset val="238"/>
    </font>
    <font>
      <b/>
      <sz val="14"/>
      <color theme="1"/>
      <name val="Calibri"/>
      <family val="2"/>
      <charset val="238"/>
      <scheme val="minor"/>
    </font>
    <font>
      <b/>
      <sz val="16"/>
      <color theme="1"/>
      <name val="Calibri"/>
      <family val="2"/>
      <charset val="238"/>
      <scheme val="minor"/>
    </font>
    <font>
      <sz val="12"/>
      <color indexed="8"/>
      <name val="Calibri"/>
      <family val="2"/>
      <charset val="238"/>
    </font>
    <font>
      <sz val="11"/>
      <name val="Calibri"/>
      <family val="2"/>
      <charset val="238"/>
      <scheme val="minor"/>
    </font>
  </fonts>
  <fills count="9">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rgb="FF0070C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indexed="9"/>
        <bgColor indexed="64"/>
      </patternFill>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37">
    <xf numFmtId="0" fontId="0" fillId="0" borderId="0" xfId="0"/>
    <xf numFmtId="0" fontId="4" fillId="3" borderId="1" xfId="0" applyFont="1" applyFill="1" applyBorder="1" applyAlignment="1">
      <alignment horizontal="left"/>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0" fillId="4" borderId="3" xfId="0" applyNumberFormat="1" applyFill="1" applyBorder="1" applyAlignment="1" applyProtection="1">
      <alignment horizontal="center" vertical="center"/>
      <protection locked="0"/>
    </xf>
    <xf numFmtId="164" fontId="0" fillId="0" borderId="3" xfId="0" applyNumberFormat="1" applyBorder="1" applyAlignment="1">
      <alignment horizontal="center" vertical="center"/>
    </xf>
    <xf numFmtId="0" fontId="0" fillId="4" borderId="4" xfId="0" applyFill="1" applyBorder="1" applyAlignment="1">
      <alignment horizontal="left" vertical="center" wrapText="1"/>
    </xf>
    <xf numFmtId="0" fontId="0" fillId="4" borderId="4" xfId="0" applyNumberFormat="1" applyFill="1" applyBorder="1" applyAlignment="1" applyProtection="1">
      <alignment horizontal="center" vertical="center"/>
      <protection locked="0"/>
    </xf>
    <xf numFmtId="164" fontId="0" fillId="0" borderId="4" xfId="0" applyNumberFormat="1" applyBorder="1" applyAlignment="1">
      <alignment horizontal="center" vertical="center"/>
    </xf>
    <xf numFmtId="164" fontId="3" fillId="5" borderId="4" xfId="0" applyNumberFormat="1" applyFont="1" applyFill="1" applyBorder="1" applyAlignment="1">
      <alignment horizontal="center" vertical="center"/>
    </xf>
    <xf numFmtId="2" fontId="3" fillId="3" borderId="1" xfId="0" applyNumberFormat="1" applyFont="1" applyFill="1" applyBorder="1" applyAlignment="1" applyProtection="1">
      <alignment horizontal="center" vertical="center"/>
      <protection locked="0"/>
    </xf>
    <xf numFmtId="0" fontId="7" fillId="0" borderId="0" xfId="0" applyFont="1"/>
    <xf numFmtId="0" fontId="9" fillId="0" borderId="0" xfId="1" applyFont="1" applyFill="1" applyBorder="1" applyAlignment="1" applyProtection="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xf>
    <xf numFmtId="2" fontId="3" fillId="2" borderId="5" xfId="0" applyNumberFormat="1" applyFont="1" applyFill="1" applyBorder="1" applyAlignment="1">
      <alignment horizontal="center" vertical="center"/>
    </xf>
    <xf numFmtId="2" fontId="3" fillId="3" borderId="1" xfId="0" applyNumberFormat="1" applyFont="1" applyFill="1" applyBorder="1" applyAlignment="1">
      <alignment horizontal="center" vertical="center"/>
    </xf>
    <xf numFmtId="0" fontId="0" fillId="4" borderId="3" xfId="0" applyFill="1" applyBorder="1" applyAlignment="1">
      <alignment horizontal="left" vertical="center" wrapText="1"/>
    </xf>
    <xf numFmtId="0" fontId="8" fillId="0" borderId="0" xfId="0" applyFont="1" applyAlignment="1">
      <alignment wrapText="1"/>
    </xf>
    <xf numFmtId="164" fontId="0" fillId="0" borderId="4" xfId="0" applyNumberFormat="1" applyFill="1" applyBorder="1" applyAlignment="1">
      <alignment horizontal="center" vertical="center"/>
    </xf>
    <xf numFmtId="164" fontId="3" fillId="3" borderId="4" xfId="0" applyNumberFormat="1" applyFont="1" applyFill="1" applyBorder="1" applyAlignment="1">
      <alignment horizontal="center" vertical="center"/>
    </xf>
    <xf numFmtId="16" fontId="10" fillId="7" borderId="3" xfId="0" applyNumberFormat="1" applyFont="1" applyFill="1" applyBorder="1" applyAlignment="1">
      <alignment horizontal="center" vertical="center"/>
    </xf>
    <xf numFmtId="0" fontId="11" fillId="0" borderId="0" xfId="0" applyFont="1"/>
    <xf numFmtId="0" fontId="12" fillId="0" borderId="0" xfId="0" applyFont="1"/>
    <xf numFmtId="16" fontId="10" fillId="7" borderId="5" xfId="0" applyNumberFormat="1" applyFont="1" applyFill="1" applyBorder="1" applyAlignment="1">
      <alignment horizontal="center" vertical="center"/>
    </xf>
    <xf numFmtId="0" fontId="0" fillId="4" borderId="7" xfId="0" applyFill="1" applyBorder="1" applyAlignment="1">
      <alignment horizontal="left" vertical="center" wrapText="1"/>
    </xf>
    <xf numFmtId="0" fontId="0" fillId="4" borderId="7" xfId="0" applyNumberFormat="1" applyFill="1" applyBorder="1" applyAlignment="1" applyProtection="1">
      <alignment horizontal="center" vertical="center"/>
      <protection locked="0"/>
    </xf>
    <xf numFmtId="164" fontId="0" fillId="0" borderId="7" xfId="0" applyNumberFormat="1" applyFill="1" applyBorder="1" applyAlignment="1">
      <alignment horizontal="center" vertical="center"/>
    </xf>
    <xf numFmtId="164" fontId="3" fillId="5" borderId="7" xfId="0" applyNumberFormat="1" applyFont="1" applyFill="1" applyBorder="1" applyAlignment="1">
      <alignment horizontal="center" vertical="center"/>
    </xf>
    <xf numFmtId="0" fontId="0" fillId="6" borderId="8" xfId="0" applyFill="1" applyBorder="1"/>
    <xf numFmtId="0" fontId="5" fillId="6" borderId="9" xfId="0" applyFont="1" applyFill="1" applyBorder="1"/>
    <xf numFmtId="0" fontId="6" fillId="6" borderId="9" xfId="0" applyFont="1" applyFill="1" applyBorder="1"/>
    <xf numFmtId="164" fontId="6" fillId="6" borderId="10" xfId="0" applyNumberFormat="1" applyFont="1" applyFill="1" applyBorder="1" applyAlignment="1">
      <alignment horizontal="center"/>
    </xf>
    <xf numFmtId="164" fontId="13" fillId="6" borderId="10" xfId="0" applyNumberFormat="1" applyFont="1" applyFill="1" applyBorder="1" applyAlignment="1">
      <alignment horizontal="center"/>
    </xf>
    <xf numFmtId="0" fontId="1" fillId="0" borderId="0" xfId="0" applyFont="1" applyFill="1" applyBorder="1" applyAlignment="1">
      <alignment horizontal="left"/>
    </xf>
    <xf numFmtId="0" fontId="14" fillId="0" borderId="6" xfId="0" applyFont="1" applyFill="1" applyBorder="1" applyAlignment="1">
      <alignment horizontal="left" vertical="center" wrapText="1"/>
    </xf>
    <xf numFmtId="0" fontId="14" fillId="8" borderId="4" xfId="0" applyFont="1" applyFill="1" applyBorder="1" applyAlignment="1">
      <alignment horizontal="left" vertical="center" wrapText="1"/>
    </xf>
  </cellXfs>
  <cellStyles count="2">
    <cellStyle name="Hypertextové prepojenie" xfId="1" builtinId="8"/>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topLeftCell="A22" workbookViewId="0">
      <selection activeCell="B17" sqref="B17"/>
    </sheetView>
  </sheetViews>
  <sheetFormatPr defaultRowHeight="15" x14ac:dyDescent="0.25"/>
  <cols>
    <col min="1" max="1" width="4.28515625" bestFit="1" customWidth="1"/>
    <col min="2" max="2" width="47" customWidth="1"/>
    <col min="3" max="3" width="6.5703125" bestFit="1" customWidth="1"/>
    <col min="4" max="4" width="5" customWidth="1"/>
    <col min="5" max="5" width="11.42578125" bestFit="1" customWidth="1"/>
    <col min="6" max="6" width="15.28515625" bestFit="1" customWidth="1"/>
    <col min="257" max="257" width="4.28515625" bestFit="1" customWidth="1"/>
    <col min="258" max="258" width="47" customWidth="1"/>
    <col min="259" max="259" width="5" bestFit="1" customWidth="1"/>
    <col min="260" max="260" width="5" customWidth="1"/>
    <col min="261" max="261" width="10.28515625" customWidth="1"/>
    <col min="262" max="262" width="13.28515625" customWidth="1"/>
    <col min="513" max="513" width="4.28515625" bestFit="1" customWidth="1"/>
    <col min="514" max="514" width="47" customWidth="1"/>
    <col min="515" max="515" width="5" bestFit="1" customWidth="1"/>
    <col min="516" max="516" width="5" customWidth="1"/>
    <col min="517" max="517" width="10.28515625" customWidth="1"/>
    <col min="518" max="518" width="13.28515625" customWidth="1"/>
    <col min="769" max="769" width="4.28515625" bestFit="1" customWidth="1"/>
    <col min="770" max="770" width="47" customWidth="1"/>
    <col min="771" max="771" width="5" bestFit="1" customWidth="1"/>
    <col min="772" max="772" width="5" customWidth="1"/>
    <col min="773" max="773" width="10.28515625" customWidth="1"/>
    <col min="774" max="774" width="13.28515625" customWidth="1"/>
    <col min="1025" max="1025" width="4.28515625" bestFit="1" customWidth="1"/>
    <col min="1026" max="1026" width="47" customWidth="1"/>
    <col min="1027" max="1027" width="5" bestFit="1" customWidth="1"/>
    <col min="1028" max="1028" width="5" customWidth="1"/>
    <col min="1029" max="1029" width="10.28515625" customWidth="1"/>
    <col min="1030" max="1030" width="13.28515625" customWidth="1"/>
    <col min="1281" max="1281" width="4.28515625" bestFit="1" customWidth="1"/>
    <col min="1282" max="1282" width="47" customWidth="1"/>
    <col min="1283" max="1283" width="5" bestFit="1" customWidth="1"/>
    <col min="1284" max="1284" width="5" customWidth="1"/>
    <col min="1285" max="1285" width="10.28515625" customWidth="1"/>
    <col min="1286" max="1286" width="13.28515625" customWidth="1"/>
    <col min="1537" max="1537" width="4.28515625" bestFit="1" customWidth="1"/>
    <col min="1538" max="1538" width="47" customWidth="1"/>
    <col min="1539" max="1539" width="5" bestFit="1" customWidth="1"/>
    <col min="1540" max="1540" width="5" customWidth="1"/>
    <col min="1541" max="1541" width="10.28515625" customWidth="1"/>
    <col min="1542" max="1542" width="13.28515625" customWidth="1"/>
    <col min="1793" max="1793" width="4.28515625" bestFit="1" customWidth="1"/>
    <col min="1794" max="1794" width="47" customWidth="1"/>
    <col min="1795" max="1795" width="5" bestFit="1" customWidth="1"/>
    <col min="1796" max="1796" width="5" customWidth="1"/>
    <col min="1797" max="1797" width="10.28515625" customWidth="1"/>
    <col min="1798" max="1798" width="13.28515625" customWidth="1"/>
    <col min="2049" max="2049" width="4.28515625" bestFit="1" customWidth="1"/>
    <col min="2050" max="2050" width="47" customWidth="1"/>
    <col min="2051" max="2051" width="5" bestFit="1" customWidth="1"/>
    <col min="2052" max="2052" width="5" customWidth="1"/>
    <col min="2053" max="2053" width="10.28515625" customWidth="1"/>
    <col min="2054" max="2054" width="13.28515625" customWidth="1"/>
    <col min="2305" max="2305" width="4.28515625" bestFit="1" customWidth="1"/>
    <col min="2306" max="2306" width="47" customWidth="1"/>
    <col min="2307" max="2307" width="5" bestFit="1" customWidth="1"/>
    <col min="2308" max="2308" width="5" customWidth="1"/>
    <col min="2309" max="2309" width="10.28515625" customWidth="1"/>
    <col min="2310" max="2310" width="13.28515625" customWidth="1"/>
    <col min="2561" max="2561" width="4.28515625" bestFit="1" customWidth="1"/>
    <col min="2562" max="2562" width="47" customWidth="1"/>
    <col min="2563" max="2563" width="5" bestFit="1" customWidth="1"/>
    <col min="2564" max="2564" width="5" customWidth="1"/>
    <col min="2565" max="2565" width="10.28515625" customWidth="1"/>
    <col min="2566" max="2566" width="13.28515625" customWidth="1"/>
    <col min="2817" max="2817" width="4.28515625" bestFit="1" customWidth="1"/>
    <col min="2818" max="2818" width="47" customWidth="1"/>
    <col min="2819" max="2819" width="5" bestFit="1" customWidth="1"/>
    <col min="2820" max="2820" width="5" customWidth="1"/>
    <col min="2821" max="2821" width="10.28515625" customWidth="1"/>
    <col min="2822" max="2822" width="13.28515625" customWidth="1"/>
    <col min="3073" max="3073" width="4.28515625" bestFit="1" customWidth="1"/>
    <col min="3074" max="3074" width="47" customWidth="1"/>
    <col min="3075" max="3075" width="5" bestFit="1" customWidth="1"/>
    <col min="3076" max="3076" width="5" customWidth="1"/>
    <col min="3077" max="3077" width="10.28515625" customWidth="1"/>
    <col min="3078" max="3078" width="13.28515625" customWidth="1"/>
    <col min="3329" max="3329" width="4.28515625" bestFit="1" customWidth="1"/>
    <col min="3330" max="3330" width="47" customWidth="1"/>
    <col min="3331" max="3331" width="5" bestFit="1" customWidth="1"/>
    <col min="3332" max="3332" width="5" customWidth="1"/>
    <col min="3333" max="3333" width="10.28515625" customWidth="1"/>
    <col min="3334" max="3334" width="13.28515625" customWidth="1"/>
    <col min="3585" max="3585" width="4.28515625" bestFit="1" customWidth="1"/>
    <col min="3586" max="3586" width="47" customWidth="1"/>
    <col min="3587" max="3587" width="5" bestFit="1" customWidth="1"/>
    <col min="3588" max="3588" width="5" customWidth="1"/>
    <col min="3589" max="3589" width="10.28515625" customWidth="1"/>
    <col min="3590" max="3590" width="13.28515625" customWidth="1"/>
    <col min="3841" max="3841" width="4.28515625" bestFit="1" customWidth="1"/>
    <col min="3842" max="3842" width="47" customWidth="1"/>
    <col min="3843" max="3843" width="5" bestFit="1" customWidth="1"/>
    <col min="3844" max="3844" width="5" customWidth="1"/>
    <col min="3845" max="3845" width="10.28515625" customWidth="1"/>
    <col min="3846" max="3846" width="13.28515625" customWidth="1"/>
    <col min="4097" max="4097" width="4.28515625" bestFit="1" customWidth="1"/>
    <col min="4098" max="4098" width="47" customWidth="1"/>
    <col min="4099" max="4099" width="5" bestFit="1" customWidth="1"/>
    <col min="4100" max="4100" width="5" customWidth="1"/>
    <col min="4101" max="4101" width="10.28515625" customWidth="1"/>
    <col min="4102" max="4102" width="13.28515625" customWidth="1"/>
    <col min="4353" max="4353" width="4.28515625" bestFit="1" customWidth="1"/>
    <col min="4354" max="4354" width="47" customWidth="1"/>
    <col min="4355" max="4355" width="5" bestFit="1" customWidth="1"/>
    <col min="4356" max="4356" width="5" customWidth="1"/>
    <col min="4357" max="4357" width="10.28515625" customWidth="1"/>
    <col min="4358" max="4358" width="13.28515625" customWidth="1"/>
    <col min="4609" max="4609" width="4.28515625" bestFit="1" customWidth="1"/>
    <col min="4610" max="4610" width="47" customWidth="1"/>
    <col min="4611" max="4611" width="5" bestFit="1" customWidth="1"/>
    <col min="4612" max="4612" width="5" customWidth="1"/>
    <col min="4613" max="4613" width="10.28515625" customWidth="1"/>
    <col min="4614" max="4614" width="13.28515625" customWidth="1"/>
    <col min="4865" max="4865" width="4.28515625" bestFit="1" customWidth="1"/>
    <col min="4866" max="4866" width="47" customWidth="1"/>
    <col min="4867" max="4867" width="5" bestFit="1" customWidth="1"/>
    <col min="4868" max="4868" width="5" customWidth="1"/>
    <col min="4869" max="4869" width="10.28515625" customWidth="1"/>
    <col min="4870" max="4870" width="13.28515625" customWidth="1"/>
    <col min="5121" max="5121" width="4.28515625" bestFit="1" customWidth="1"/>
    <col min="5122" max="5122" width="47" customWidth="1"/>
    <col min="5123" max="5123" width="5" bestFit="1" customWidth="1"/>
    <col min="5124" max="5124" width="5" customWidth="1"/>
    <col min="5125" max="5125" width="10.28515625" customWidth="1"/>
    <col min="5126" max="5126" width="13.28515625" customWidth="1"/>
    <col min="5377" max="5377" width="4.28515625" bestFit="1" customWidth="1"/>
    <col min="5378" max="5378" width="47" customWidth="1"/>
    <col min="5379" max="5379" width="5" bestFit="1" customWidth="1"/>
    <col min="5380" max="5380" width="5" customWidth="1"/>
    <col min="5381" max="5381" width="10.28515625" customWidth="1"/>
    <col min="5382" max="5382" width="13.28515625" customWidth="1"/>
    <col min="5633" max="5633" width="4.28515625" bestFit="1" customWidth="1"/>
    <col min="5634" max="5634" width="47" customWidth="1"/>
    <col min="5635" max="5635" width="5" bestFit="1" customWidth="1"/>
    <col min="5636" max="5636" width="5" customWidth="1"/>
    <col min="5637" max="5637" width="10.28515625" customWidth="1"/>
    <col min="5638" max="5638" width="13.28515625" customWidth="1"/>
    <col min="5889" max="5889" width="4.28515625" bestFit="1" customWidth="1"/>
    <col min="5890" max="5890" width="47" customWidth="1"/>
    <col min="5891" max="5891" width="5" bestFit="1" customWidth="1"/>
    <col min="5892" max="5892" width="5" customWidth="1"/>
    <col min="5893" max="5893" width="10.28515625" customWidth="1"/>
    <col min="5894" max="5894" width="13.28515625" customWidth="1"/>
    <col min="6145" max="6145" width="4.28515625" bestFit="1" customWidth="1"/>
    <col min="6146" max="6146" width="47" customWidth="1"/>
    <col min="6147" max="6147" width="5" bestFit="1" customWidth="1"/>
    <col min="6148" max="6148" width="5" customWidth="1"/>
    <col min="6149" max="6149" width="10.28515625" customWidth="1"/>
    <col min="6150" max="6150" width="13.28515625" customWidth="1"/>
    <col min="6401" max="6401" width="4.28515625" bestFit="1" customWidth="1"/>
    <col min="6402" max="6402" width="47" customWidth="1"/>
    <col min="6403" max="6403" width="5" bestFit="1" customWidth="1"/>
    <col min="6404" max="6404" width="5" customWidth="1"/>
    <col min="6405" max="6405" width="10.28515625" customWidth="1"/>
    <col min="6406" max="6406" width="13.28515625" customWidth="1"/>
    <col min="6657" max="6657" width="4.28515625" bestFit="1" customWidth="1"/>
    <col min="6658" max="6658" width="47" customWidth="1"/>
    <col min="6659" max="6659" width="5" bestFit="1" customWidth="1"/>
    <col min="6660" max="6660" width="5" customWidth="1"/>
    <col min="6661" max="6661" width="10.28515625" customWidth="1"/>
    <col min="6662" max="6662" width="13.28515625" customWidth="1"/>
    <col min="6913" max="6913" width="4.28515625" bestFit="1" customWidth="1"/>
    <col min="6914" max="6914" width="47" customWidth="1"/>
    <col min="6915" max="6915" width="5" bestFit="1" customWidth="1"/>
    <col min="6916" max="6916" width="5" customWidth="1"/>
    <col min="6917" max="6917" width="10.28515625" customWidth="1"/>
    <col min="6918" max="6918" width="13.28515625" customWidth="1"/>
    <col min="7169" max="7169" width="4.28515625" bestFit="1" customWidth="1"/>
    <col min="7170" max="7170" width="47" customWidth="1"/>
    <col min="7171" max="7171" width="5" bestFit="1" customWidth="1"/>
    <col min="7172" max="7172" width="5" customWidth="1"/>
    <col min="7173" max="7173" width="10.28515625" customWidth="1"/>
    <col min="7174" max="7174" width="13.28515625" customWidth="1"/>
    <col min="7425" max="7425" width="4.28515625" bestFit="1" customWidth="1"/>
    <col min="7426" max="7426" width="47" customWidth="1"/>
    <col min="7427" max="7427" width="5" bestFit="1" customWidth="1"/>
    <col min="7428" max="7428" width="5" customWidth="1"/>
    <col min="7429" max="7429" width="10.28515625" customWidth="1"/>
    <col min="7430" max="7430" width="13.28515625" customWidth="1"/>
    <col min="7681" max="7681" width="4.28515625" bestFit="1" customWidth="1"/>
    <col min="7682" max="7682" width="47" customWidth="1"/>
    <col min="7683" max="7683" width="5" bestFit="1" customWidth="1"/>
    <col min="7684" max="7684" width="5" customWidth="1"/>
    <col min="7685" max="7685" width="10.28515625" customWidth="1"/>
    <col min="7686" max="7686" width="13.28515625" customWidth="1"/>
    <col min="7937" max="7937" width="4.28515625" bestFit="1" customWidth="1"/>
    <col min="7938" max="7938" width="47" customWidth="1"/>
    <col min="7939" max="7939" width="5" bestFit="1" customWidth="1"/>
    <col min="7940" max="7940" width="5" customWidth="1"/>
    <col min="7941" max="7941" width="10.28515625" customWidth="1"/>
    <col min="7942" max="7942" width="13.28515625" customWidth="1"/>
    <col min="8193" max="8193" width="4.28515625" bestFit="1" customWidth="1"/>
    <col min="8194" max="8194" width="47" customWidth="1"/>
    <col min="8195" max="8195" width="5" bestFit="1" customWidth="1"/>
    <col min="8196" max="8196" width="5" customWidth="1"/>
    <col min="8197" max="8197" width="10.28515625" customWidth="1"/>
    <col min="8198" max="8198" width="13.28515625" customWidth="1"/>
    <col min="8449" max="8449" width="4.28515625" bestFit="1" customWidth="1"/>
    <col min="8450" max="8450" width="47" customWidth="1"/>
    <col min="8451" max="8451" width="5" bestFit="1" customWidth="1"/>
    <col min="8452" max="8452" width="5" customWidth="1"/>
    <col min="8453" max="8453" width="10.28515625" customWidth="1"/>
    <col min="8454" max="8454" width="13.28515625" customWidth="1"/>
    <col min="8705" max="8705" width="4.28515625" bestFit="1" customWidth="1"/>
    <col min="8706" max="8706" width="47" customWidth="1"/>
    <col min="8707" max="8707" width="5" bestFit="1" customWidth="1"/>
    <col min="8708" max="8708" width="5" customWidth="1"/>
    <col min="8709" max="8709" width="10.28515625" customWidth="1"/>
    <col min="8710" max="8710" width="13.28515625" customWidth="1"/>
    <col min="8961" max="8961" width="4.28515625" bestFit="1" customWidth="1"/>
    <col min="8962" max="8962" width="47" customWidth="1"/>
    <col min="8963" max="8963" width="5" bestFit="1" customWidth="1"/>
    <col min="8964" max="8964" width="5" customWidth="1"/>
    <col min="8965" max="8965" width="10.28515625" customWidth="1"/>
    <col min="8966" max="8966" width="13.28515625" customWidth="1"/>
    <col min="9217" max="9217" width="4.28515625" bestFit="1" customWidth="1"/>
    <col min="9218" max="9218" width="47" customWidth="1"/>
    <col min="9219" max="9219" width="5" bestFit="1" customWidth="1"/>
    <col min="9220" max="9220" width="5" customWidth="1"/>
    <col min="9221" max="9221" width="10.28515625" customWidth="1"/>
    <col min="9222" max="9222" width="13.28515625" customWidth="1"/>
    <col min="9473" max="9473" width="4.28515625" bestFit="1" customWidth="1"/>
    <col min="9474" max="9474" width="47" customWidth="1"/>
    <col min="9475" max="9475" width="5" bestFit="1" customWidth="1"/>
    <col min="9476" max="9476" width="5" customWidth="1"/>
    <col min="9477" max="9477" width="10.28515625" customWidth="1"/>
    <col min="9478" max="9478" width="13.28515625" customWidth="1"/>
    <col min="9729" max="9729" width="4.28515625" bestFit="1" customWidth="1"/>
    <col min="9730" max="9730" width="47" customWidth="1"/>
    <col min="9731" max="9731" width="5" bestFit="1" customWidth="1"/>
    <col min="9732" max="9732" width="5" customWidth="1"/>
    <col min="9733" max="9733" width="10.28515625" customWidth="1"/>
    <col min="9734" max="9734" width="13.28515625" customWidth="1"/>
    <col min="9985" max="9985" width="4.28515625" bestFit="1" customWidth="1"/>
    <col min="9986" max="9986" width="47" customWidth="1"/>
    <col min="9987" max="9987" width="5" bestFit="1" customWidth="1"/>
    <col min="9988" max="9988" width="5" customWidth="1"/>
    <col min="9989" max="9989" width="10.28515625" customWidth="1"/>
    <col min="9990" max="9990" width="13.28515625" customWidth="1"/>
    <col min="10241" max="10241" width="4.28515625" bestFit="1" customWidth="1"/>
    <col min="10242" max="10242" width="47" customWidth="1"/>
    <col min="10243" max="10243" width="5" bestFit="1" customWidth="1"/>
    <col min="10244" max="10244" width="5" customWidth="1"/>
    <col min="10245" max="10245" width="10.28515625" customWidth="1"/>
    <col min="10246" max="10246" width="13.28515625" customWidth="1"/>
    <col min="10497" max="10497" width="4.28515625" bestFit="1" customWidth="1"/>
    <col min="10498" max="10498" width="47" customWidth="1"/>
    <col min="10499" max="10499" width="5" bestFit="1" customWidth="1"/>
    <col min="10500" max="10500" width="5" customWidth="1"/>
    <col min="10501" max="10501" width="10.28515625" customWidth="1"/>
    <col min="10502" max="10502" width="13.28515625" customWidth="1"/>
    <col min="10753" max="10753" width="4.28515625" bestFit="1" customWidth="1"/>
    <col min="10754" max="10754" width="47" customWidth="1"/>
    <col min="10755" max="10755" width="5" bestFit="1" customWidth="1"/>
    <col min="10756" max="10756" width="5" customWidth="1"/>
    <col min="10757" max="10757" width="10.28515625" customWidth="1"/>
    <col min="10758" max="10758" width="13.28515625" customWidth="1"/>
    <col min="11009" max="11009" width="4.28515625" bestFit="1" customWidth="1"/>
    <col min="11010" max="11010" width="47" customWidth="1"/>
    <col min="11011" max="11011" width="5" bestFit="1" customWidth="1"/>
    <col min="11012" max="11012" width="5" customWidth="1"/>
    <col min="11013" max="11013" width="10.28515625" customWidth="1"/>
    <col min="11014" max="11014" width="13.28515625" customWidth="1"/>
    <col min="11265" max="11265" width="4.28515625" bestFit="1" customWidth="1"/>
    <col min="11266" max="11266" width="47" customWidth="1"/>
    <col min="11267" max="11267" width="5" bestFit="1" customWidth="1"/>
    <col min="11268" max="11268" width="5" customWidth="1"/>
    <col min="11269" max="11269" width="10.28515625" customWidth="1"/>
    <col min="11270" max="11270" width="13.28515625" customWidth="1"/>
    <col min="11521" max="11521" width="4.28515625" bestFit="1" customWidth="1"/>
    <col min="11522" max="11522" width="47" customWidth="1"/>
    <col min="11523" max="11523" width="5" bestFit="1" customWidth="1"/>
    <col min="11524" max="11524" width="5" customWidth="1"/>
    <col min="11525" max="11525" width="10.28515625" customWidth="1"/>
    <col min="11526" max="11526" width="13.28515625" customWidth="1"/>
    <col min="11777" max="11777" width="4.28515625" bestFit="1" customWidth="1"/>
    <col min="11778" max="11778" width="47" customWidth="1"/>
    <col min="11779" max="11779" width="5" bestFit="1" customWidth="1"/>
    <col min="11780" max="11780" width="5" customWidth="1"/>
    <col min="11781" max="11781" width="10.28515625" customWidth="1"/>
    <col min="11782" max="11782" width="13.28515625" customWidth="1"/>
    <col min="12033" max="12033" width="4.28515625" bestFit="1" customWidth="1"/>
    <col min="12034" max="12034" width="47" customWidth="1"/>
    <col min="12035" max="12035" width="5" bestFit="1" customWidth="1"/>
    <col min="12036" max="12036" width="5" customWidth="1"/>
    <col min="12037" max="12037" width="10.28515625" customWidth="1"/>
    <col min="12038" max="12038" width="13.28515625" customWidth="1"/>
    <col min="12289" max="12289" width="4.28515625" bestFit="1" customWidth="1"/>
    <col min="12290" max="12290" width="47" customWidth="1"/>
    <col min="12291" max="12291" width="5" bestFit="1" customWidth="1"/>
    <col min="12292" max="12292" width="5" customWidth="1"/>
    <col min="12293" max="12293" width="10.28515625" customWidth="1"/>
    <col min="12294" max="12294" width="13.28515625" customWidth="1"/>
    <col min="12545" max="12545" width="4.28515625" bestFit="1" customWidth="1"/>
    <col min="12546" max="12546" width="47" customWidth="1"/>
    <col min="12547" max="12547" width="5" bestFit="1" customWidth="1"/>
    <col min="12548" max="12548" width="5" customWidth="1"/>
    <col min="12549" max="12549" width="10.28515625" customWidth="1"/>
    <col min="12550" max="12550" width="13.28515625" customWidth="1"/>
    <col min="12801" max="12801" width="4.28515625" bestFit="1" customWidth="1"/>
    <col min="12802" max="12802" width="47" customWidth="1"/>
    <col min="12803" max="12803" width="5" bestFit="1" customWidth="1"/>
    <col min="12804" max="12804" width="5" customWidth="1"/>
    <col min="12805" max="12805" width="10.28515625" customWidth="1"/>
    <col min="12806" max="12806" width="13.28515625" customWidth="1"/>
    <col min="13057" max="13057" width="4.28515625" bestFit="1" customWidth="1"/>
    <col min="13058" max="13058" width="47" customWidth="1"/>
    <col min="13059" max="13059" width="5" bestFit="1" customWidth="1"/>
    <col min="13060" max="13060" width="5" customWidth="1"/>
    <col min="13061" max="13061" width="10.28515625" customWidth="1"/>
    <col min="13062" max="13062" width="13.28515625" customWidth="1"/>
    <col min="13313" max="13313" width="4.28515625" bestFit="1" customWidth="1"/>
    <col min="13314" max="13314" width="47" customWidth="1"/>
    <col min="13315" max="13315" width="5" bestFit="1" customWidth="1"/>
    <col min="13316" max="13316" width="5" customWidth="1"/>
    <col min="13317" max="13317" width="10.28515625" customWidth="1"/>
    <col min="13318" max="13318" width="13.28515625" customWidth="1"/>
    <col min="13569" max="13569" width="4.28515625" bestFit="1" customWidth="1"/>
    <col min="13570" max="13570" width="47" customWidth="1"/>
    <col min="13571" max="13571" width="5" bestFit="1" customWidth="1"/>
    <col min="13572" max="13572" width="5" customWidth="1"/>
    <col min="13573" max="13573" width="10.28515625" customWidth="1"/>
    <col min="13574" max="13574" width="13.28515625" customWidth="1"/>
    <col min="13825" max="13825" width="4.28515625" bestFit="1" customWidth="1"/>
    <col min="13826" max="13826" width="47" customWidth="1"/>
    <col min="13827" max="13827" width="5" bestFit="1" customWidth="1"/>
    <col min="13828" max="13828" width="5" customWidth="1"/>
    <col min="13829" max="13829" width="10.28515625" customWidth="1"/>
    <col min="13830" max="13830" width="13.28515625" customWidth="1"/>
    <col min="14081" max="14081" width="4.28515625" bestFit="1" customWidth="1"/>
    <col min="14082" max="14082" width="47" customWidth="1"/>
    <col min="14083" max="14083" width="5" bestFit="1" customWidth="1"/>
    <col min="14084" max="14084" width="5" customWidth="1"/>
    <col min="14085" max="14085" width="10.28515625" customWidth="1"/>
    <col min="14086" max="14086" width="13.28515625" customWidth="1"/>
    <col min="14337" max="14337" width="4.28515625" bestFit="1" customWidth="1"/>
    <col min="14338" max="14338" width="47" customWidth="1"/>
    <col min="14339" max="14339" width="5" bestFit="1" customWidth="1"/>
    <col min="14340" max="14340" width="5" customWidth="1"/>
    <col min="14341" max="14341" width="10.28515625" customWidth="1"/>
    <col min="14342" max="14342" width="13.28515625" customWidth="1"/>
    <col min="14593" max="14593" width="4.28515625" bestFit="1" customWidth="1"/>
    <col min="14594" max="14594" width="47" customWidth="1"/>
    <col min="14595" max="14595" width="5" bestFit="1" customWidth="1"/>
    <col min="14596" max="14596" width="5" customWidth="1"/>
    <col min="14597" max="14597" width="10.28515625" customWidth="1"/>
    <col min="14598" max="14598" width="13.28515625" customWidth="1"/>
    <col min="14849" max="14849" width="4.28515625" bestFit="1" customWidth="1"/>
    <col min="14850" max="14850" width="47" customWidth="1"/>
    <col min="14851" max="14851" width="5" bestFit="1" customWidth="1"/>
    <col min="14852" max="14852" width="5" customWidth="1"/>
    <col min="14853" max="14853" width="10.28515625" customWidth="1"/>
    <col min="14854" max="14854" width="13.28515625" customWidth="1"/>
    <col min="15105" max="15105" width="4.28515625" bestFit="1" customWidth="1"/>
    <col min="15106" max="15106" width="47" customWidth="1"/>
    <col min="15107" max="15107" width="5" bestFit="1" customWidth="1"/>
    <col min="15108" max="15108" width="5" customWidth="1"/>
    <col min="15109" max="15109" width="10.28515625" customWidth="1"/>
    <col min="15110" max="15110" width="13.28515625" customWidth="1"/>
    <col min="15361" max="15361" width="4.28515625" bestFit="1" customWidth="1"/>
    <col min="15362" max="15362" width="47" customWidth="1"/>
    <col min="15363" max="15363" width="5" bestFit="1" customWidth="1"/>
    <col min="15364" max="15364" width="5" customWidth="1"/>
    <col min="15365" max="15365" width="10.28515625" customWidth="1"/>
    <col min="15366" max="15366" width="13.28515625" customWidth="1"/>
    <col min="15617" max="15617" width="4.28515625" bestFit="1" customWidth="1"/>
    <col min="15618" max="15618" width="47" customWidth="1"/>
    <col min="15619" max="15619" width="5" bestFit="1" customWidth="1"/>
    <col min="15620" max="15620" width="5" customWidth="1"/>
    <col min="15621" max="15621" width="10.28515625" customWidth="1"/>
    <col min="15622" max="15622" width="13.28515625" customWidth="1"/>
    <col min="15873" max="15873" width="4.28515625" bestFit="1" customWidth="1"/>
    <col min="15874" max="15874" width="47" customWidth="1"/>
    <col min="15875" max="15875" width="5" bestFit="1" customWidth="1"/>
    <col min="15876" max="15876" width="5" customWidth="1"/>
    <col min="15877" max="15877" width="10.28515625" customWidth="1"/>
    <col min="15878" max="15878" width="13.28515625" customWidth="1"/>
    <col min="16129" max="16129" width="4.28515625" bestFit="1" customWidth="1"/>
    <col min="16130" max="16130" width="47" customWidth="1"/>
    <col min="16131" max="16131" width="5" bestFit="1" customWidth="1"/>
    <col min="16132" max="16132" width="5" customWidth="1"/>
    <col min="16133" max="16133" width="10.28515625" customWidth="1"/>
    <col min="16134" max="16134" width="13.28515625" customWidth="1"/>
  </cols>
  <sheetData>
    <row r="1" spans="1:6" x14ac:dyDescent="0.25">
      <c r="B1" t="s">
        <v>28</v>
      </c>
    </row>
    <row r="2" spans="1:6" ht="21" x14ac:dyDescent="0.35">
      <c r="A2" s="22"/>
      <c r="B2" s="23" t="s">
        <v>30</v>
      </c>
    </row>
    <row r="3" spans="1:6" ht="18.75" x14ac:dyDescent="0.3">
      <c r="B3" s="22" t="s">
        <v>27</v>
      </c>
    </row>
    <row r="5" spans="1:6" ht="18.75" x14ac:dyDescent="0.3">
      <c r="A5" s="34" t="s">
        <v>29</v>
      </c>
      <c r="B5" s="34"/>
      <c r="C5" s="34"/>
      <c r="D5" s="34"/>
      <c r="E5" s="34"/>
      <c r="F5" s="34"/>
    </row>
    <row r="6" spans="1:6" x14ac:dyDescent="0.25">
      <c r="A6" s="11" t="s">
        <v>26</v>
      </c>
      <c r="B6" s="11"/>
      <c r="F6" s="12"/>
    </row>
    <row r="7" spans="1:6" ht="15.75" x14ac:dyDescent="0.25">
      <c r="A7" s="13"/>
      <c r="B7" s="14"/>
      <c r="C7" s="15" t="s">
        <v>36</v>
      </c>
      <c r="D7" s="15" t="s">
        <v>37</v>
      </c>
      <c r="E7" s="13" t="s">
        <v>39</v>
      </c>
      <c r="F7" s="13" t="s">
        <v>40</v>
      </c>
    </row>
    <row r="8" spans="1:6" ht="15.75" x14ac:dyDescent="0.25">
      <c r="A8" s="1" t="s">
        <v>9</v>
      </c>
      <c r="B8" s="1"/>
      <c r="C8" s="10"/>
      <c r="D8" s="10"/>
      <c r="E8" s="2"/>
      <c r="F8" s="3"/>
    </row>
    <row r="9" spans="1:6" ht="240" x14ac:dyDescent="0.25">
      <c r="A9" s="21" t="s">
        <v>12</v>
      </c>
      <c r="B9" s="6" t="s">
        <v>10</v>
      </c>
      <c r="C9" s="7">
        <v>1</v>
      </c>
      <c r="D9" s="7" t="s">
        <v>0</v>
      </c>
      <c r="E9" s="8">
        <v>0</v>
      </c>
      <c r="F9" s="9">
        <f>C9*E9</f>
        <v>0</v>
      </c>
    </row>
    <row r="10" spans="1:6" ht="15.75" x14ac:dyDescent="0.25">
      <c r="A10" s="1" t="s">
        <v>2</v>
      </c>
      <c r="B10" s="1"/>
      <c r="C10" s="16"/>
      <c r="D10" s="16"/>
      <c r="E10" s="2"/>
      <c r="F10" s="3"/>
    </row>
    <row r="11" spans="1:6" ht="105" x14ac:dyDescent="0.25">
      <c r="A11" s="21" t="s">
        <v>13</v>
      </c>
      <c r="B11" s="17" t="s">
        <v>16</v>
      </c>
      <c r="C11" s="4">
        <v>1</v>
      </c>
      <c r="D11" s="4" t="s">
        <v>0</v>
      </c>
      <c r="E11" s="5">
        <v>0</v>
      </c>
      <c r="F11" s="9">
        <f>C11*E11</f>
        <v>0</v>
      </c>
    </row>
    <row r="12" spans="1:6" ht="30" x14ac:dyDescent="0.25">
      <c r="A12" s="21" t="s">
        <v>14</v>
      </c>
      <c r="B12" s="17" t="s">
        <v>17</v>
      </c>
      <c r="C12" s="4">
        <v>1</v>
      </c>
      <c r="D12" s="4" t="s">
        <v>0</v>
      </c>
      <c r="E12" s="5">
        <v>0</v>
      </c>
      <c r="F12" s="9">
        <f t="shared" ref="F12:F13" si="0">C12*E12</f>
        <v>0</v>
      </c>
    </row>
    <row r="13" spans="1:6" ht="30" x14ac:dyDescent="0.25">
      <c r="A13" s="21" t="s">
        <v>15</v>
      </c>
      <c r="B13" s="17" t="s">
        <v>18</v>
      </c>
      <c r="C13" s="4">
        <v>1</v>
      </c>
      <c r="D13" s="4" t="s">
        <v>0</v>
      </c>
      <c r="E13" s="5">
        <v>0</v>
      </c>
      <c r="F13" s="9">
        <f t="shared" si="0"/>
        <v>0</v>
      </c>
    </row>
    <row r="14" spans="1:6" ht="195" x14ac:dyDescent="0.25">
      <c r="A14" s="21">
        <v>3</v>
      </c>
      <c r="B14" s="6" t="s">
        <v>19</v>
      </c>
      <c r="C14" s="7">
        <v>1</v>
      </c>
      <c r="D14" s="7" t="s">
        <v>1</v>
      </c>
      <c r="E14" s="8">
        <v>0</v>
      </c>
      <c r="F14" s="9">
        <f>C14*E14</f>
        <v>0</v>
      </c>
    </row>
    <row r="15" spans="1:6" ht="16.5" thickBot="1" x14ac:dyDescent="0.3">
      <c r="A15" s="1" t="s">
        <v>11</v>
      </c>
      <c r="B15" s="1"/>
      <c r="C15" s="10"/>
      <c r="D15" s="10"/>
      <c r="E15" s="2"/>
      <c r="F15" s="3"/>
    </row>
    <row r="16" spans="1:6" ht="102" customHeight="1" x14ac:dyDescent="0.25">
      <c r="A16" s="21" t="s">
        <v>20</v>
      </c>
      <c r="B16" s="35" t="s">
        <v>43</v>
      </c>
      <c r="C16" s="7">
        <v>1</v>
      </c>
      <c r="D16" s="7" t="s">
        <v>0</v>
      </c>
      <c r="E16" s="8">
        <v>0</v>
      </c>
      <c r="F16" s="9">
        <f>C16*E16</f>
        <v>0</v>
      </c>
    </row>
    <row r="17" spans="1:6" ht="82.5" customHeight="1" x14ac:dyDescent="0.25">
      <c r="A17" s="21" t="s">
        <v>21</v>
      </c>
      <c r="B17" s="36" t="s">
        <v>44</v>
      </c>
      <c r="C17" s="7">
        <v>17</v>
      </c>
      <c r="D17" s="7" t="s">
        <v>0</v>
      </c>
      <c r="E17" s="8">
        <v>0</v>
      </c>
      <c r="F17" s="9">
        <f>C17*E17</f>
        <v>0</v>
      </c>
    </row>
    <row r="18" spans="1:6" ht="15.75" x14ac:dyDescent="0.25">
      <c r="A18" s="1" t="s">
        <v>3</v>
      </c>
      <c r="B18" s="1"/>
      <c r="C18" s="10"/>
      <c r="D18" s="10"/>
      <c r="E18" s="2"/>
      <c r="F18" s="3"/>
    </row>
    <row r="19" spans="1:6" ht="90" x14ac:dyDescent="0.25">
      <c r="A19" s="21" t="s">
        <v>22</v>
      </c>
      <c r="B19" s="6" t="s">
        <v>4</v>
      </c>
      <c r="C19" s="7">
        <v>2</v>
      </c>
      <c r="D19" s="7" t="s">
        <v>0</v>
      </c>
      <c r="E19" s="8">
        <v>0</v>
      </c>
      <c r="F19" s="9">
        <f>C19*E19</f>
        <v>0</v>
      </c>
    </row>
    <row r="20" spans="1:6" ht="105" x14ac:dyDescent="0.25">
      <c r="A20" s="21" t="s">
        <v>23</v>
      </c>
      <c r="B20" s="6" t="s">
        <v>5</v>
      </c>
      <c r="C20" s="7">
        <v>1</v>
      </c>
      <c r="D20" s="7" t="s">
        <v>0</v>
      </c>
      <c r="E20" s="8">
        <v>0</v>
      </c>
      <c r="F20" s="9">
        <f>C20*E20</f>
        <v>0</v>
      </c>
    </row>
    <row r="21" spans="1:6" ht="15.75" x14ac:dyDescent="0.25">
      <c r="A21" s="1" t="s">
        <v>6</v>
      </c>
      <c r="B21" s="1"/>
      <c r="C21" s="10"/>
      <c r="D21" s="10"/>
      <c r="E21" s="2"/>
      <c r="F21" s="3"/>
    </row>
    <row r="22" spans="1:6" ht="105" x14ac:dyDescent="0.25">
      <c r="A22" s="21" t="s">
        <v>24</v>
      </c>
      <c r="B22" s="18" t="s">
        <v>7</v>
      </c>
      <c r="C22" s="7">
        <v>1</v>
      </c>
      <c r="D22" s="7" t="s">
        <v>0</v>
      </c>
      <c r="E22" s="19">
        <v>0</v>
      </c>
      <c r="F22" s="9">
        <f>C22*E22</f>
        <v>0</v>
      </c>
    </row>
    <row r="23" spans="1:6" ht="15.75" x14ac:dyDescent="0.25">
      <c r="A23" s="1" t="s">
        <v>8</v>
      </c>
      <c r="B23" s="1"/>
      <c r="C23" s="10"/>
      <c r="D23" s="10"/>
      <c r="E23" s="2"/>
      <c r="F23" s="20"/>
    </row>
    <row r="24" spans="1:6" ht="330" customHeight="1" thickBot="1" x14ac:dyDescent="0.3">
      <c r="A24" s="24" t="s">
        <v>25</v>
      </c>
      <c r="B24" s="25" t="s">
        <v>35</v>
      </c>
      <c r="C24" s="26">
        <v>1</v>
      </c>
      <c r="D24" s="26" t="s">
        <v>0</v>
      </c>
      <c r="E24" s="27">
        <v>0</v>
      </c>
      <c r="F24" s="28">
        <v>0</v>
      </c>
    </row>
    <row r="25" spans="1:6" ht="16.5" thickBot="1" x14ac:dyDescent="0.3">
      <c r="A25" s="29"/>
      <c r="B25" s="30" t="s">
        <v>41</v>
      </c>
      <c r="C25" s="31"/>
      <c r="D25" s="31"/>
      <c r="E25" s="31"/>
      <c r="F25" s="33">
        <f>SUM(F9:F24)</f>
        <v>0</v>
      </c>
    </row>
    <row r="26" spans="1:6" ht="16.5" thickBot="1" x14ac:dyDescent="0.3">
      <c r="A26" s="29"/>
      <c r="B26" s="30" t="s">
        <v>38</v>
      </c>
      <c r="C26" s="31"/>
      <c r="D26" s="31"/>
      <c r="E26" s="31"/>
      <c r="F26" s="33">
        <f>F25*20%</f>
        <v>0</v>
      </c>
    </row>
    <row r="27" spans="1:6" ht="16.5" thickBot="1" x14ac:dyDescent="0.3">
      <c r="A27" s="29"/>
      <c r="B27" s="30" t="s">
        <v>42</v>
      </c>
      <c r="C27" s="31"/>
      <c r="D27" s="31"/>
      <c r="E27" s="31"/>
      <c r="F27" s="32">
        <f>SUM(F25:F26)</f>
        <v>0</v>
      </c>
    </row>
    <row r="29" spans="1:6" x14ac:dyDescent="0.25">
      <c r="B29" t="s">
        <v>31</v>
      </c>
    </row>
    <row r="31" spans="1:6" x14ac:dyDescent="0.25">
      <c r="B31" t="s">
        <v>32</v>
      </c>
    </row>
    <row r="32" spans="1:6" x14ac:dyDescent="0.25">
      <c r="B32" t="s">
        <v>33</v>
      </c>
    </row>
    <row r="35" spans="2:2" x14ac:dyDescent="0.25">
      <c r="B35" t="s">
        <v>34</v>
      </c>
    </row>
  </sheetData>
  <mergeCells count="1">
    <mergeCell ref="A5:F5"/>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IKT Klientská stanica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Čičmanec</dc:creator>
  <cp:lastModifiedBy>Ridzoňová Dana</cp:lastModifiedBy>
  <cp:lastPrinted>2018-10-19T08:29:22Z</cp:lastPrinted>
  <dcterms:created xsi:type="dcterms:W3CDTF">2017-02-17T07:28:19Z</dcterms:created>
  <dcterms:modified xsi:type="dcterms:W3CDTF">2018-10-22T07:02:29Z</dcterms:modified>
</cp:coreProperties>
</file>